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\Website financials\"/>
    </mc:Choice>
  </mc:AlternateContent>
  <bookViews>
    <workbookView xWindow="0" yWindow="60" windowWidth="23955" windowHeight="11310"/>
  </bookViews>
  <sheets>
    <sheet name="Reconciled-Dec 2017" sheetId="26" r:id="rId1"/>
  </sheets>
  <definedNames>
    <definedName name="_xlnm.Print_Area" localSheetId="0">'Reconciled-Dec 2017'!$A$1:$H$76</definedName>
  </definedNames>
  <calcPr calcId="152511"/>
</workbook>
</file>

<file path=xl/calcChain.xml><?xml version="1.0" encoding="utf-8"?>
<calcChain xmlns="http://schemas.openxmlformats.org/spreadsheetml/2006/main">
  <c r="F59" i="26" l="1"/>
  <c r="K47" i="26"/>
  <c r="F75" i="26" l="1"/>
</calcChain>
</file>

<file path=xl/sharedStrings.xml><?xml version="1.0" encoding="utf-8"?>
<sst xmlns="http://schemas.openxmlformats.org/spreadsheetml/2006/main" count="138" uniqueCount="105">
  <si>
    <t>SYRINGA MOUNTAIN SCHOOL</t>
  </si>
  <si>
    <t>REFR #</t>
  </si>
  <si>
    <t>DATE</t>
  </si>
  <si>
    <t>VENDOR</t>
  </si>
  <si>
    <t>AMOUNT</t>
  </si>
  <si>
    <t>*********Transfers</t>
  </si>
  <si>
    <t>Internal Revenue Service</t>
  </si>
  <si>
    <t>Public Employee Retirement Sys</t>
  </si>
  <si>
    <t>DESCRIPTION</t>
  </si>
  <si>
    <t>*****Adjustments</t>
  </si>
  <si>
    <t>*********Receipts</t>
  </si>
  <si>
    <t>Intermountain Gas</t>
  </si>
  <si>
    <t>Idaho Power</t>
  </si>
  <si>
    <t>EverBank</t>
  </si>
  <si>
    <t>Pacific Source</t>
  </si>
  <si>
    <t>City of Hailey</t>
  </si>
  <si>
    <t>VISA</t>
  </si>
  <si>
    <t>Desiree Kelly</t>
  </si>
  <si>
    <t>CenturyLink</t>
  </si>
  <si>
    <t>Maria Velasco</t>
  </si>
  <si>
    <t>IDHW  Bureau of Financial Svcs</t>
  </si>
  <si>
    <t>Express Publishing  Inc.</t>
  </si>
  <si>
    <t>Aspire Physical Therapy</t>
  </si>
  <si>
    <t>Atkinsons Market</t>
  </si>
  <si>
    <t>Balance funds 100  257</t>
  </si>
  <si>
    <t>Close The Gap donation</t>
  </si>
  <si>
    <t>Idaho State Dept of Education</t>
  </si>
  <si>
    <t>Julia Harakay</t>
  </si>
  <si>
    <t>Spanish lessons (24 hrs @ $20)</t>
  </si>
  <si>
    <t>Hailey Chamber of Commerce</t>
  </si>
  <si>
    <t>Medicaid submittal 11/22/17</t>
  </si>
  <si>
    <t>Intuit</t>
  </si>
  <si>
    <t>Pyrl Salary Transfer - 122017</t>
  </si>
  <si>
    <t>Annual Giving</t>
  </si>
  <si>
    <t>Monthly donation-DL Evans</t>
  </si>
  <si>
    <t>Monthly donation - DL Evans</t>
  </si>
  <si>
    <t>Literacy fund - ISDE</t>
  </si>
  <si>
    <t>Pumpkin &amp; coffee sales</t>
  </si>
  <si>
    <t>Transfer from PC to Ops a/c</t>
  </si>
  <si>
    <t>Afterschool care fees</t>
  </si>
  <si>
    <t>Short Term Loan - Dec &amp; Jan payrol</t>
  </si>
  <si>
    <t>Aftercare fees (Square)</t>
  </si>
  <si>
    <t>Aftercare dues (Square)</t>
  </si>
  <si>
    <t>Holiday annual giving</t>
  </si>
  <si>
    <t>Monthly contributions (Paypal)</t>
  </si>
  <si>
    <t>Holiday Annual Giving (Paypal)</t>
  </si>
  <si>
    <t>Afterschool fees</t>
  </si>
  <si>
    <t>Razoo from FY17</t>
  </si>
  <si>
    <t>Holiday annual giving (Stripe)</t>
  </si>
  <si>
    <t>Gifter &amp; Talented State Funds</t>
  </si>
  <si>
    <t>Alissa McGonigal</t>
  </si>
  <si>
    <t>Yarn for FY17-18 (Brown Sheep Co)</t>
  </si>
  <si>
    <t>Kelly Collins</t>
  </si>
  <si>
    <t>OT Svcs 10/2 10/9 10/30</t>
  </si>
  <si>
    <t>Konica copier lease 10/20-11/20</t>
  </si>
  <si>
    <t>Cleaning 11/1-11/30 (64.5 @ $18)</t>
  </si>
  <si>
    <t>5BTechnologies  Inc</t>
  </si>
  <si>
    <t>Update WooCommerce</t>
  </si>
  <si>
    <t>Jane s Artifacts</t>
  </si>
  <si>
    <t>Paper</t>
  </si>
  <si>
    <t xml:space="preserve">SV Showcase </t>
  </si>
  <si>
    <t>Idaho Lumber</t>
  </si>
  <si>
    <t>Polar dowels - qty 75</t>
  </si>
  <si>
    <t>Sped para-pro 11/27-12/1</t>
  </si>
  <si>
    <t>Gaylord Littenberg</t>
  </si>
  <si>
    <t>Para-por 1st gr 11/17/17</t>
  </si>
  <si>
    <t>Alisa Anne Ludwig</t>
  </si>
  <si>
    <t>OT services 12/11/17</t>
  </si>
  <si>
    <t>Mariska Mann</t>
  </si>
  <si>
    <t>SPED para-pro 12/12-15 (18.5 hrs)</t>
  </si>
  <si>
    <t>Music n Me</t>
  </si>
  <si>
    <t>Music sb teacher 12/4-12/15)</t>
  </si>
  <si>
    <t>Lisa Palmer-Leger</t>
  </si>
  <si>
    <t>Para-pro 1st gr (11/27-11/28)</t>
  </si>
  <si>
    <t>Nigel Whittington</t>
  </si>
  <si>
    <t>Mileage to Treasure Valley Charter</t>
  </si>
  <si>
    <t>Cash</t>
  </si>
  <si>
    <t>Fall garden auction $$</t>
  </si>
  <si>
    <t>Finger printing - Mariska Mann</t>
  </si>
  <si>
    <t>Medicaid submittal 12/22/17</t>
  </si>
  <si>
    <t>Copy &amp; Print  LLC</t>
  </si>
  <si>
    <t>Annual Giving-printing file format</t>
  </si>
  <si>
    <t>OT Svcs 11/6  11/13  11/17</t>
  </si>
  <si>
    <t>Rasberry s Food Reverence</t>
  </si>
  <si>
    <t>Catering (food  prep  serve)</t>
  </si>
  <si>
    <t>PT Eval &amp; Activites 11/1-11/29</t>
  </si>
  <si>
    <t>OT Svcs 12/11/17</t>
  </si>
  <si>
    <t>Ad 3x5  11/1</t>
  </si>
  <si>
    <t>ID Power 11/9-12/7</t>
  </si>
  <si>
    <t>Gas 10/24-11/20</t>
  </si>
  <si>
    <t>FICA - 122017</t>
  </si>
  <si>
    <t>Pacific Source Ins - 122017</t>
  </si>
  <si>
    <t>PERSI - ER - 122017</t>
  </si>
  <si>
    <t>Shell Oil</t>
  </si>
  <si>
    <t>Monthly cotributions paypal fees</t>
  </si>
  <si>
    <t>DL Evans access fee</t>
  </si>
  <si>
    <t xml:space="preserve">Latern Walk - Mini lites </t>
  </si>
  <si>
    <t>Monthly contributions (QB)</t>
  </si>
  <si>
    <t>Transfer from Ops to Mtg a/c-Dec mtg</t>
  </si>
  <si>
    <t>Water &amp; sewer 11/1-11/30</t>
  </si>
  <si>
    <t>QB On-line</t>
  </si>
  <si>
    <t>MONTHLY EXPENDITURES &amp; BANK ACTIVITY</t>
  </si>
  <si>
    <t>Beginning Balance</t>
  </si>
  <si>
    <t>Ending Balance</t>
  </si>
  <si>
    <t>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</si>
</sst>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17" fontId="0" fillId="0" borderId="0" xfId="0" applyNumberFormat="1"/>
    <xf numFmtId="43" fontId="0" fillId="0" borderId="0" xfId="1" applyFont="1"/>
    <xf numFmtId="43" fontId="0" fillId="0" borderId="0" xfId="0" applyNumberFormat="1"/>
    <xf numFmtId="0" fontId="16" fillId="0" borderId="0" xfId="0" applyFont="1"/>
    <xf numFmtId="43" fontId="16" fillId="0" borderId="0" xfId="1" applyFont="1"/>
    <xf numFmtId="0" fontId="18" fillId="0" borderId="0" xfId="0" applyFont="1" applyAlignment="1">
      <alignment horizontal="center"/>
    </xf>
    <xf numFmtId="43" fontId="0" fillId="0" borderId="10" xfId="1" applyFont="1" applyBorder="1"/>
    <xf numFmtId="43" fontId="0" fillId="0" borderId="0" xfId="1" applyFont="1" applyFill="1"/>
    <xf numFmtId="43" fontId="16" fillId="0" borderId="0" xfId="1" applyFont="1" applyFill="1"/>
    <xf numFmtId="0" fontId="0" fillId="0" borderId="0" xfId="0" applyFill="1"/>
    <xf numFmtId="0" fontId="16" fillId="0" borderId="0" xfId="0" applyFont="1" applyAlignment="1">
      <alignment horizontal="center"/>
    </xf>
    <xf numFmtId="17" fontId="16" fillId="0" borderId="0" xfId="0" quotePrefix="1" applyNumberFormat="1" applyFont="1"/>
    <xf numFmtId="0" fontId="0" fillId="0" borderId="0" xfId="0" applyAlignment="1">
      <alignment horizontal="center"/>
    </xf>
    <xf numFmtId="0" fontId="18" fillId="0" borderId="0" xfId="0" applyFont="1" applyFill="1" applyAlignment="1">
      <alignment horizontal="center"/>
    </xf>
    <xf numFmtId="44" fontId="0" fillId="0" borderId="0" xfId="43" applyFont="1"/>
    <xf numFmtId="44" fontId="0" fillId="0" borderId="0" xfId="43" applyFont="1" applyFill="1"/>
    <xf numFmtId="43" fontId="0" fillId="0" borderId="11" xfId="1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zoomScaleNormal="100" workbookViewId="0"/>
  </sheetViews>
  <sheetFormatPr defaultRowHeight="15" x14ac:dyDescent="0.25"/>
  <cols>
    <col min="1" max="1" width="11.85546875" style="14" customWidth="1"/>
    <col min="2" max="2" width="2.7109375" customWidth="1"/>
    <col min="3" max="3" width="13.28515625" customWidth="1"/>
    <col min="4" max="4" width="2.7109375" customWidth="1"/>
    <col min="5" max="5" width="31.5703125" bestFit="1" customWidth="1"/>
    <col min="6" max="6" width="12.7109375" style="9" customWidth="1"/>
    <col min="7" max="7" width="2.7109375" style="9" customWidth="1"/>
    <col min="8" max="8" width="34.140625" style="3" bestFit="1" customWidth="1"/>
    <col min="9" max="9" width="31.140625" customWidth="1"/>
    <col min="10" max="10" width="12.7109375" customWidth="1"/>
    <col min="11" max="12" width="11.5703125" bestFit="1" customWidth="1"/>
    <col min="13" max="13" width="10.85546875" customWidth="1"/>
    <col min="14" max="14" width="12.7109375" bestFit="1" customWidth="1"/>
  </cols>
  <sheetData>
    <row r="1" spans="1:12" s="5" customFormat="1" x14ac:dyDescent="0.25">
      <c r="A1" s="12"/>
      <c r="C1" s="5" t="s">
        <v>0</v>
      </c>
      <c r="E1" s="6"/>
      <c r="F1" s="6"/>
      <c r="G1" s="10"/>
      <c r="H1" s="6"/>
    </row>
    <row r="2" spans="1:12" s="5" customFormat="1" x14ac:dyDescent="0.25">
      <c r="A2" s="12"/>
      <c r="C2" s="5" t="s">
        <v>101</v>
      </c>
      <c r="E2" s="6"/>
      <c r="F2" s="6"/>
      <c r="G2" s="10"/>
      <c r="H2" s="6"/>
    </row>
    <row r="3" spans="1:12" s="5" customFormat="1" x14ac:dyDescent="0.25">
      <c r="A3" s="12"/>
      <c r="C3" s="13" t="s">
        <v>104</v>
      </c>
      <c r="E3" s="6"/>
      <c r="F3" s="6"/>
      <c r="G3" s="10"/>
      <c r="H3" s="6"/>
    </row>
    <row r="4" spans="1:12" x14ac:dyDescent="0.25">
      <c r="F4" s="3"/>
      <c r="G4" s="11"/>
      <c r="H4"/>
    </row>
    <row r="5" spans="1:12" s="7" customFormat="1" x14ac:dyDescent="0.25">
      <c r="A5" s="7" t="s">
        <v>1</v>
      </c>
      <c r="C5" s="7" t="s">
        <v>2</v>
      </c>
      <c r="E5" s="7" t="s">
        <v>3</v>
      </c>
      <c r="F5" s="7" t="s">
        <v>4</v>
      </c>
      <c r="G5" s="15"/>
      <c r="H5" s="7" t="s">
        <v>8</v>
      </c>
    </row>
    <row r="6" spans="1:12" x14ac:dyDescent="0.25">
      <c r="F6" s="3"/>
      <c r="G6" s="11"/>
      <c r="H6"/>
    </row>
    <row r="7" spans="1:12" ht="14.1" customHeight="1" x14ac:dyDescent="0.25">
      <c r="C7" s="1">
        <v>43070</v>
      </c>
      <c r="E7" t="s">
        <v>102</v>
      </c>
      <c r="F7" s="16">
        <v>20775.91</v>
      </c>
      <c r="G7"/>
      <c r="H7"/>
      <c r="I7" s="9"/>
    </row>
    <row r="8" spans="1:12" ht="14.1" customHeight="1" x14ac:dyDescent="0.25">
      <c r="G8"/>
      <c r="H8"/>
    </row>
    <row r="9" spans="1:12" x14ac:dyDescent="0.25">
      <c r="A9">
        <v>490</v>
      </c>
      <c r="C9" s="1">
        <v>43082</v>
      </c>
      <c r="D9" s="1"/>
      <c r="E9" t="s">
        <v>10</v>
      </c>
      <c r="F9" s="3">
        <v>450</v>
      </c>
      <c r="G9"/>
      <c r="H9" t="s">
        <v>33</v>
      </c>
      <c r="I9" s="2"/>
    </row>
    <row r="10" spans="1:12" x14ac:dyDescent="0.25">
      <c r="A10">
        <v>491</v>
      </c>
      <c r="C10" s="1">
        <v>43077</v>
      </c>
      <c r="D10" s="1"/>
      <c r="E10" t="s">
        <v>10</v>
      </c>
      <c r="F10" s="3">
        <v>100</v>
      </c>
      <c r="G10"/>
      <c r="H10" t="s">
        <v>34</v>
      </c>
      <c r="I10" s="2"/>
      <c r="L10" s="4"/>
    </row>
    <row r="11" spans="1:12" x14ac:dyDescent="0.25">
      <c r="A11">
        <v>492</v>
      </c>
      <c r="C11" s="1">
        <v>43074</v>
      </c>
      <c r="D11" s="1"/>
      <c r="E11" t="s">
        <v>10</v>
      </c>
      <c r="F11" s="3">
        <v>325</v>
      </c>
      <c r="G11"/>
      <c r="H11" t="s">
        <v>35</v>
      </c>
      <c r="I11" s="2"/>
    </row>
    <row r="12" spans="1:12" x14ac:dyDescent="0.25">
      <c r="A12">
        <v>493</v>
      </c>
      <c r="C12" s="1">
        <v>43082</v>
      </c>
      <c r="D12" s="1"/>
      <c r="E12" t="s">
        <v>10</v>
      </c>
      <c r="F12" s="3">
        <v>4582.3999999999996</v>
      </c>
      <c r="G12"/>
      <c r="H12" t="s">
        <v>25</v>
      </c>
      <c r="I12" s="2"/>
      <c r="L12" s="4"/>
    </row>
    <row r="13" spans="1:12" x14ac:dyDescent="0.25">
      <c r="A13">
        <v>494</v>
      </c>
      <c r="C13" s="1">
        <v>43081</v>
      </c>
      <c r="D13" s="1"/>
      <c r="E13" t="s">
        <v>10</v>
      </c>
      <c r="F13" s="3">
        <v>17123</v>
      </c>
      <c r="G13"/>
      <c r="H13" t="s">
        <v>36</v>
      </c>
      <c r="I13" s="2"/>
    </row>
    <row r="14" spans="1:12" x14ac:dyDescent="0.25">
      <c r="A14">
        <v>495</v>
      </c>
      <c r="C14" s="1">
        <v>43087</v>
      </c>
      <c r="D14" s="1"/>
      <c r="E14" t="s">
        <v>10</v>
      </c>
      <c r="F14" s="3">
        <v>1914</v>
      </c>
      <c r="G14"/>
      <c r="H14" t="s">
        <v>37</v>
      </c>
      <c r="I14" s="2"/>
    </row>
    <row r="15" spans="1:12" x14ac:dyDescent="0.25">
      <c r="A15">
        <v>496</v>
      </c>
      <c r="C15" s="1">
        <v>43084</v>
      </c>
      <c r="D15" s="1"/>
      <c r="E15" t="s">
        <v>10</v>
      </c>
      <c r="F15" s="3">
        <v>4000</v>
      </c>
      <c r="G15"/>
      <c r="H15" t="s">
        <v>38</v>
      </c>
      <c r="I15" s="2"/>
    </row>
    <row r="16" spans="1:12" x14ac:dyDescent="0.25">
      <c r="A16">
        <v>497</v>
      </c>
      <c r="C16" s="1">
        <v>43087</v>
      </c>
      <c r="D16" s="1"/>
      <c r="E16" t="s">
        <v>10</v>
      </c>
      <c r="F16" s="3">
        <v>8258</v>
      </c>
      <c r="G16"/>
      <c r="H16" t="s">
        <v>39</v>
      </c>
      <c r="I16" s="2"/>
    </row>
    <row r="17" spans="1:9" x14ac:dyDescent="0.25">
      <c r="A17">
        <v>498</v>
      </c>
      <c r="C17" s="1">
        <v>43088</v>
      </c>
      <c r="D17" s="1"/>
      <c r="E17" t="s">
        <v>10</v>
      </c>
      <c r="F17" s="3">
        <v>60000</v>
      </c>
      <c r="G17"/>
      <c r="H17" t="s">
        <v>40</v>
      </c>
      <c r="I17" s="2"/>
    </row>
    <row r="18" spans="1:9" x14ac:dyDescent="0.25">
      <c r="A18">
        <v>506</v>
      </c>
      <c r="C18" s="1">
        <v>43073</v>
      </c>
      <c r="D18" s="1"/>
      <c r="E18" t="s">
        <v>10</v>
      </c>
      <c r="F18" s="3">
        <v>291.75</v>
      </c>
      <c r="G18"/>
      <c r="H18" t="s">
        <v>41</v>
      </c>
      <c r="I18" s="2"/>
    </row>
    <row r="19" spans="1:9" x14ac:dyDescent="0.25">
      <c r="A19">
        <v>507</v>
      </c>
      <c r="C19" s="1">
        <v>43075</v>
      </c>
      <c r="D19" s="1"/>
      <c r="E19" t="s">
        <v>10</v>
      </c>
      <c r="F19" s="3">
        <v>269.89999999999998</v>
      </c>
      <c r="G19"/>
      <c r="H19" t="s">
        <v>41</v>
      </c>
      <c r="I19" s="2"/>
    </row>
    <row r="20" spans="1:9" x14ac:dyDescent="0.25">
      <c r="A20">
        <v>508</v>
      </c>
      <c r="C20" s="1">
        <v>43081</v>
      </c>
      <c r="D20" s="1"/>
      <c r="E20" t="s">
        <v>10</v>
      </c>
      <c r="F20" s="3">
        <v>170.19</v>
      </c>
      <c r="G20"/>
      <c r="H20" t="s">
        <v>41</v>
      </c>
      <c r="I20" s="2"/>
    </row>
    <row r="21" spans="1:9" x14ac:dyDescent="0.25">
      <c r="A21">
        <v>509</v>
      </c>
      <c r="C21" s="1">
        <v>43087</v>
      </c>
      <c r="D21" s="1"/>
      <c r="E21" t="s">
        <v>10</v>
      </c>
      <c r="F21" s="3">
        <v>609.42999999999995</v>
      </c>
      <c r="G21"/>
      <c r="H21" t="s">
        <v>42</v>
      </c>
      <c r="I21" s="2"/>
    </row>
    <row r="22" spans="1:9" x14ac:dyDescent="0.25">
      <c r="A22">
        <v>510</v>
      </c>
      <c r="C22" s="1">
        <v>43089</v>
      </c>
      <c r="D22" s="1"/>
      <c r="E22" t="s">
        <v>10</v>
      </c>
      <c r="F22" s="3">
        <v>1050.45</v>
      </c>
      <c r="G22"/>
      <c r="H22" t="s">
        <v>43</v>
      </c>
      <c r="I22" s="2"/>
    </row>
    <row r="23" spans="1:9" x14ac:dyDescent="0.25">
      <c r="A23">
        <v>511</v>
      </c>
      <c r="C23" s="1">
        <v>43084</v>
      </c>
      <c r="D23" s="1"/>
      <c r="E23" t="s">
        <v>10</v>
      </c>
      <c r="F23" s="3">
        <v>174.78</v>
      </c>
      <c r="G23"/>
      <c r="H23" t="s">
        <v>44</v>
      </c>
      <c r="I23" s="2"/>
    </row>
    <row r="24" spans="1:9" x14ac:dyDescent="0.25">
      <c r="A24">
        <v>512</v>
      </c>
      <c r="C24" s="1">
        <v>43084</v>
      </c>
      <c r="D24" s="1"/>
      <c r="E24" t="s">
        <v>10</v>
      </c>
      <c r="F24" s="3">
        <v>414.15</v>
      </c>
      <c r="G24"/>
      <c r="H24" t="s">
        <v>45</v>
      </c>
      <c r="I24" s="2"/>
    </row>
    <row r="25" spans="1:9" x14ac:dyDescent="0.25">
      <c r="A25">
        <v>514</v>
      </c>
      <c r="C25" s="1">
        <v>43090</v>
      </c>
      <c r="D25" s="1"/>
      <c r="E25" t="s">
        <v>10</v>
      </c>
      <c r="F25" s="3">
        <v>130.02000000000001</v>
      </c>
      <c r="G25"/>
      <c r="H25" t="s">
        <v>30</v>
      </c>
      <c r="I25" s="2"/>
    </row>
    <row r="26" spans="1:9" x14ac:dyDescent="0.25">
      <c r="A26">
        <v>515</v>
      </c>
      <c r="C26" s="1">
        <v>43080</v>
      </c>
      <c r="D26" s="1"/>
      <c r="E26" t="s">
        <v>10</v>
      </c>
      <c r="F26" s="3">
        <v>173.55</v>
      </c>
      <c r="G26"/>
      <c r="H26" t="s">
        <v>46</v>
      </c>
      <c r="I26" s="2"/>
    </row>
    <row r="27" spans="1:9" x14ac:dyDescent="0.25">
      <c r="A27">
        <v>519</v>
      </c>
      <c r="C27" s="1">
        <v>43095</v>
      </c>
      <c r="D27" s="1"/>
      <c r="E27" t="s">
        <v>10</v>
      </c>
      <c r="F27" s="3">
        <v>360.28</v>
      </c>
      <c r="G27"/>
      <c r="H27" t="s">
        <v>47</v>
      </c>
      <c r="I27" s="2"/>
    </row>
    <row r="28" spans="1:9" x14ac:dyDescent="0.25">
      <c r="A28">
        <v>520</v>
      </c>
      <c r="C28" s="1">
        <v>43095</v>
      </c>
      <c r="D28" s="1"/>
      <c r="E28" t="s">
        <v>10</v>
      </c>
      <c r="F28" s="3">
        <v>237.36</v>
      </c>
      <c r="G28"/>
      <c r="H28" t="s">
        <v>48</v>
      </c>
      <c r="I28" s="2"/>
    </row>
    <row r="29" spans="1:9" x14ac:dyDescent="0.25">
      <c r="A29">
        <v>521</v>
      </c>
      <c r="C29" s="1">
        <v>43096</v>
      </c>
      <c r="D29" s="1"/>
      <c r="E29" t="s">
        <v>10</v>
      </c>
      <c r="F29" s="3">
        <v>141.84</v>
      </c>
      <c r="G29"/>
      <c r="H29" t="s">
        <v>48</v>
      </c>
      <c r="I29" s="2"/>
    </row>
    <row r="30" spans="1:9" x14ac:dyDescent="0.25">
      <c r="A30">
        <v>522</v>
      </c>
      <c r="C30" s="1">
        <v>43097</v>
      </c>
      <c r="D30" s="1"/>
      <c r="E30" t="s">
        <v>10</v>
      </c>
      <c r="F30" s="3">
        <v>319.22000000000003</v>
      </c>
      <c r="G30"/>
      <c r="H30" t="s">
        <v>43</v>
      </c>
      <c r="I30" s="2"/>
    </row>
    <row r="31" spans="1:9" x14ac:dyDescent="0.25">
      <c r="A31">
        <v>523</v>
      </c>
      <c r="C31" s="1">
        <v>43091</v>
      </c>
      <c r="D31" s="1"/>
      <c r="E31" t="s">
        <v>10</v>
      </c>
      <c r="F31" s="3">
        <v>3000</v>
      </c>
      <c r="G31" s="4"/>
      <c r="H31" t="s">
        <v>49</v>
      </c>
      <c r="I31" s="2"/>
    </row>
    <row r="32" spans="1:9" x14ac:dyDescent="0.25">
      <c r="A32">
        <v>526</v>
      </c>
      <c r="C32" s="1">
        <v>43080</v>
      </c>
      <c r="D32" s="1"/>
      <c r="E32" t="s">
        <v>10</v>
      </c>
      <c r="F32" s="3">
        <v>2495</v>
      </c>
      <c r="G32" s="4"/>
      <c r="H32" t="s">
        <v>97</v>
      </c>
      <c r="I32" s="2"/>
    </row>
    <row r="33" spans="1:11" x14ac:dyDescent="0.25">
      <c r="A33">
        <v>6144</v>
      </c>
      <c r="C33" s="1">
        <v>43077</v>
      </c>
      <c r="D33" s="1"/>
      <c r="E33" t="s">
        <v>50</v>
      </c>
      <c r="F33" s="3">
        <v>-939.29</v>
      </c>
      <c r="G33"/>
      <c r="H33" t="s">
        <v>51</v>
      </c>
      <c r="I33" s="2"/>
    </row>
    <row r="34" spans="1:11" x14ac:dyDescent="0.25">
      <c r="A34">
        <v>6145</v>
      </c>
      <c r="C34" s="1">
        <v>43081</v>
      </c>
      <c r="D34" s="1"/>
      <c r="E34" t="s">
        <v>52</v>
      </c>
      <c r="F34" s="3">
        <v>-888.91</v>
      </c>
      <c r="G34"/>
      <c r="H34" t="s">
        <v>53</v>
      </c>
      <c r="I34" s="2"/>
    </row>
    <row r="35" spans="1:11" x14ac:dyDescent="0.25">
      <c r="A35">
        <v>6146</v>
      </c>
      <c r="C35" s="1">
        <v>43081</v>
      </c>
      <c r="D35" s="1"/>
      <c r="E35" t="s">
        <v>13</v>
      </c>
      <c r="F35" s="3">
        <v>-274.57</v>
      </c>
      <c r="G35"/>
      <c r="H35" t="s">
        <v>54</v>
      </c>
      <c r="I35" s="2"/>
    </row>
    <row r="36" spans="1:11" x14ac:dyDescent="0.25">
      <c r="A36">
        <v>6147</v>
      </c>
      <c r="C36" s="1">
        <v>43081</v>
      </c>
      <c r="D36" s="1"/>
      <c r="E36" t="s">
        <v>19</v>
      </c>
      <c r="F36" s="3">
        <v>-1161</v>
      </c>
      <c r="G36"/>
      <c r="H36" t="s">
        <v>55</v>
      </c>
      <c r="I36" s="2"/>
    </row>
    <row r="37" spans="1:11" x14ac:dyDescent="0.25">
      <c r="A37">
        <v>6148</v>
      </c>
      <c r="C37" s="1">
        <v>43083</v>
      </c>
      <c r="D37" s="1"/>
      <c r="E37" t="s">
        <v>56</v>
      </c>
      <c r="F37" s="3">
        <v>-25</v>
      </c>
      <c r="G37"/>
      <c r="H37" t="s">
        <v>57</v>
      </c>
      <c r="I37" s="2"/>
    </row>
    <row r="38" spans="1:11" x14ac:dyDescent="0.25">
      <c r="A38">
        <v>6149</v>
      </c>
      <c r="C38" s="1">
        <v>43083</v>
      </c>
      <c r="D38" s="1"/>
      <c r="E38" t="s">
        <v>58</v>
      </c>
      <c r="F38" s="3">
        <v>-17.45</v>
      </c>
      <c r="G38"/>
      <c r="H38" t="s">
        <v>59</v>
      </c>
      <c r="I38" s="2"/>
    </row>
    <row r="39" spans="1:11" x14ac:dyDescent="0.25">
      <c r="A39">
        <v>6151</v>
      </c>
      <c r="C39" s="1">
        <v>43084</v>
      </c>
      <c r="D39" s="1"/>
      <c r="E39" t="s">
        <v>27</v>
      </c>
      <c r="F39" s="3">
        <v>-720</v>
      </c>
      <c r="G39"/>
      <c r="H39" t="s">
        <v>28</v>
      </c>
      <c r="I39" s="2"/>
    </row>
    <row r="40" spans="1:11" x14ac:dyDescent="0.25">
      <c r="A40">
        <v>6152</v>
      </c>
      <c r="C40" s="1">
        <v>43087</v>
      </c>
      <c r="D40" s="1"/>
      <c r="E40" t="s">
        <v>29</v>
      </c>
      <c r="F40" s="3">
        <v>-35</v>
      </c>
      <c r="G40"/>
      <c r="H40" t="s">
        <v>60</v>
      </c>
      <c r="I40" s="2"/>
    </row>
    <row r="41" spans="1:11" x14ac:dyDescent="0.25">
      <c r="A41">
        <v>6153</v>
      </c>
      <c r="C41" s="1">
        <v>43087</v>
      </c>
      <c r="D41" s="1"/>
      <c r="E41" t="s">
        <v>61</v>
      </c>
      <c r="F41" s="3">
        <v>-22.5</v>
      </c>
      <c r="G41"/>
      <c r="H41" t="s">
        <v>62</v>
      </c>
      <c r="I41" s="2"/>
    </row>
    <row r="42" spans="1:11" x14ac:dyDescent="0.25">
      <c r="A42">
        <v>6154</v>
      </c>
      <c r="C42" s="1">
        <v>43087</v>
      </c>
      <c r="D42" s="1"/>
      <c r="E42" t="s">
        <v>17</v>
      </c>
      <c r="F42" s="3">
        <v>-483</v>
      </c>
      <c r="G42"/>
      <c r="H42" t="s">
        <v>63</v>
      </c>
      <c r="I42" s="2"/>
    </row>
    <row r="43" spans="1:11" x14ac:dyDescent="0.25">
      <c r="A43">
        <v>6155</v>
      </c>
      <c r="C43" s="1">
        <v>43087</v>
      </c>
      <c r="D43" s="1"/>
      <c r="E43" t="s">
        <v>64</v>
      </c>
      <c r="F43" s="3">
        <v>-124</v>
      </c>
      <c r="G43"/>
      <c r="H43" t="s">
        <v>65</v>
      </c>
      <c r="I43" s="2"/>
    </row>
    <row r="44" spans="1:11" x14ac:dyDescent="0.25">
      <c r="A44">
        <v>6156</v>
      </c>
      <c r="C44" s="1">
        <v>43087</v>
      </c>
      <c r="D44" s="1"/>
      <c r="E44" t="s">
        <v>66</v>
      </c>
      <c r="F44" s="3">
        <v>-280</v>
      </c>
      <c r="G44"/>
      <c r="H44" t="s">
        <v>67</v>
      </c>
      <c r="I44" s="2"/>
    </row>
    <row r="45" spans="1:11" x14ac:dyDescent="0.25">
      <c r="A45">
        <v>6157</v>
      </c>
      <c r="C45" s="1">
        <v>43087</v>
      </c>
      <c r="D45" s="1"/>
      <c r="E45" t="s">
        <v>68</v>
      </c>
      <c r="F45" s="3">
        <v>-333</v>
      </c>
      <c r="G45"/>
      <c r="H45" t="s">
        <v>69</v>
      </c>
      <c r="I45" s="2"/>
    </row>
    <row r="46" spans="1:11" x14ac:dyDescent="0.25">
      <c r="A46">
        <v>6158</v>
      </c>
      <c r="C46" s="1">
        <v>43087</v>
      </c>
      <c r="D46" s="1"/>
      <c r="E46" t="s">
        <v>70</v>
      </c>
      <c r="F46" s="3">
        <v>-1249.5</v>
      </c>
      <c r="G46"/>
      <c r="H46" t="s">
        <v>71</v>
      </c>
      <c r="I46" s="2"/>
    </row>
    <row r="47" spans="1:11" x14ac:dyDescent="0.25">
      <c r="A47">
        <v>6159</v>
      </c>
      <c r="C47" s="1">
        <v>43087</v>
      </c>
      <c r="D47" s="1"/>
      <c r="E47" t="s">
        <v>72</v>
      </c>
      <c r="F47" s="3">
        <v>-483</v>
      </c>
      <c r="G47"/>
      <c r="H47" t="s">
        <v>73</v>
      </c>
      <c r="I47" s="2"/>
      <c r="K47" s="4" t="e">
        <f>+#REF!+#REF!+#REF!+#REF!+#REF!</f>
        <v>#REF!</v>
      </c>
    </row>
    <row r="48" spans="1:11" x14ac:dyDescent="0.25">
      <c r="A48">
        <v>6160</v>
      </c>
      <c r="C48" s="1">
        <v>43087</v>
      </c>
      <c r="D48" s="1"/>
      <c r="E48" t="s">
        <v>74</v>
      </c>
      <c r="F48" s="3">
        <v>-155.69999999999999</v>
      </c>
      <c r="G48"/>
      <c r="H48" t="s">
        <v>75</v>
      </c>
      <c r="I48" s="2"/>
    </row>
    <row r="49" spans="1:9" x14ac:dyDescent="0.25">
      <c r="A49">
        <v>6161</v>
      </c>
      <c r="C49" s="1">
        <v>43087</v>
      </c>
      <c r="D49" s="1"/>
      <c r="E49" t="s">
        <v>76</v>
      </c>
      <c r="F49" s="3">
        <v>-166.4</v>
      </c>
      <c r="G49"/>
      <c r="H49" t="s">
        <v>77</v>
      </c>
      <c r="I49" s="2"/>
    </row>
    <row r="50" spans="1:9" x14ac:dyDescent="0.25">
      <c r="A50">
        <v>6162</v>
      </c>
      <c r="C50" s="1">
        <v>43088</v>
      </c>
      <c r="D50" s="1"/>
      <c r="E50" t="s">
        <v>26</v>
      </c>
      <c r="F50" s="3">
        <v>-32</v>
      </c>
      <c r="G50"/>
      <c r="H50" t="s">
        <v>78</v>
      </c>
      <c r="I50" s="2"/>
    </row>
    <row r="51" spans="1:9" x14ac:dyDescent="0.25">
      <c r="A51">
        <v>6163</v>
      </c>
      <c r="C51" s="1">
        <v>43097</v>
      </c>
      <c r="D51" s="1"/>
      <c r="E51" t="s">
        <v>20</v>
      </c>
      <c r="F51" s="3">
        <v>-363.49</v>
      </c>
      <c r="G51"/>
      <c r="H51" t="s">
        <v>79</v>
      </c>
      <c r="I51" s="2"/>
    </row>
    <row r="52" spans="1:9" x14ac:dyDescent="0.25">
      <c r="A52">
        <v>6164</v>
      </c>
      <c r="C52" s="1">
        <v>43098</v>
      </c>
      <c r="D52" s="1"/>
      <c r="E52" t="s">
        <v>80</v>
      </c>
      <c r="F52" s="3">
        <v>-289.60000000000002</v>
      </c>
      <c r="G52"/>
      <c r="H52" t="s">
        <v>81</v>
      </c>
      <c r="I52" s="2"/>
    </row>
    <row r="53" spans="1:9" x14ac:dyDescent="0.25">
      <c r="A53">
        <v>6165</v>
      </c>
      <c r="C53" s="1">
        <v>43100</v>
      </c>
      <c r="D53" s="1"/>
      <c r="E53" t="s">
        <v>52</v>
      </c>
      <c r="F53" s="3">
        <v>-625.61</v>
      </c>
      <c r="G53"/>
      <c r="H53" t="s">
        <v>82</v>
      </c>
      <c r="I53" s="2"/>
    </row>
    <row r="54" spans="1:9" x14ac:dyDescent="0.25">
      <c r="A54">
        <v>6166</v>
      </c>
      <c r="C54" s="1">
        <v>43100</v>
      </c>
      <c r="D54" s="1"/>
      <c r="E54" t="s">
        <v>83</v>
      </c>
      <c r="F54" s="3">
        <v>-1000</v>
      </c>
      <c r="G54"/>
      <c r="H54" t="s">
        <v>84</v>
      </c>
      <c r="I54" s="2"/>
    </row>
    <row r="55" spans="1:9" x14ac:dyDescent="0.25">
      <c r="A55">
        <v>6167</v>
      </c>
      <c r="C55" s="1">
        <v>43100</v>
      </c>
      <c r="D55" s="1"/>
      <c r="E55" t="s">
        <v>22</v>
      </c>
      <c r="F55" s="3">
        <v>-360</v>
      </c>
      <c r="G55"/>
      <c r="H55" t="s">
        <v>85</v>
      </c>
      <c r="I55" s="2"/>
    </row>
    <row r="56" spans="1:9" x14ac:dyDescent="0.25">
      <c r="A56">
        <v>6168</v>
      </c>
      <c r="C56" s="1">
        <v>43100</v>
      </c>
      <c r="D56" s="1"/>
      <c r="E56" t="s">
        <v>52</v>
      </c>
      <c r="F56" s="3">
        <v>-422.8</v>
      </c>
      <c r="G56"/>
      <c r="H56" t="s">
        <v>86</v>
      </c>
      <c r="I56" s="2"/>
    </row>
    <row r="57" spans="1:9" x14ac:dyDescent="0.25">
      <c r="A57">
        <v>6169</v>
      </c>
      <c r="C57" s="1">
        <v>43100</v>
      </c>
      <c r="D57" s="1"/>
      <c r="E57" t="s">
        <v>21</v>
      </c>
      <c r="F57" s="3">
        <v>-716</v>
      </c>
      <c r="G57" s="4"/>
      <c r="H57" t="s">
        <v>87</v>
      </c>
      <c r="I57" s="2"/>
    </row>
    <row r="58" spans="1:9" x14ac:dyDescent="0.25">
      <c r="A58">
        <v>233</v>
      </c>
      <c r="C58" s="1">
        <v>43091</v>
      </c>
      <c r="D58" s="1"/>
      <c r="E58" t="s">
        <v>5</v>
      </c>
      <c r="F58" s="3">
        <v>-51788.89</v>
      </c>
      <c r="G58"/>
      <c r="H58" t="s">
        <v>32</v>
      </c>
      <c r="I58" s="2"/>
    </row>
    <row r="59" spans="1:9" x14ac:dyDescent="0.25">
      <c r="A59">
        <v>237</v>
      </c>
      <c r="C59" s="1">
        <v>43089</v>
      </c>
      <c r="D59" s="1"/>
      <c r="E59" t="s">
        <v>9</v>
      </c>
      <c r="F59" s="3">
        <f>-2982.92-0.01</f>
        <v>-2982.9300000000003</v>
      </c>
      <c r="G59"/>
      <c r="H59" t="s">
        <v>24</v>
      </c>
      <c r="I59" s="2"/>
    </row>
    <row r="60" spans="1:9" x14ac:dyDescent="0.25">
      <c r="A60">
        <v>124005</v>
      </c>
      <c r="C60" s="1">
        <v>43091</v>
      </c>
      <c r="D60" s="1"/>
      <c r="E60" t="s">
        <v>6</v>
      </c>
      <c r="F60" s="3">
        <v>-3961.87</v>
      </c>
      <c r="G60"/>
      <c r="H60" t="s">
        <v>90</v>
      </c>
      <c r="I60" s="2"/>
    </row>
    <row r="61" spans="1:9" x14ac:dyDescent="0.25">
      <c r="A61">
        <v>124006</v>
      </c>
      <c r="C61" s="1">
        <v>43091</v>
      </c>
      <c r="D61" s="1"/>
      <c r="E61" t="s">
        <v>14</v>
      </c>
      <c r="F61" s="3">
        <v>-4583</v>
      </c>
      <c r="G61"/>
      <c r="H61" t="s">
        <v>91</v>
      </c>
      <c r="I61" s="2"/>
    </row>
    <row r="62" spans="1:9" x14ac:dyDescent="0.25">
      <c r="A62">
        <v>124007</v>
      </c>
      <c r="C62" s="1">
        <v>43091</v>
      </c>
      <c r="D62" s="1"/>
      <c r="E62" t="s">
        <v>7</v>
      </c>
      <c r="F62" s="3">
        <v>-5934.88</v>
      </c>
      <c r="G62" s="4"/>
      <c r="H62" t="s">
        <v>92</v>
      </c>
      <c r="I62" s="2"/>
    </row>
    <row r="63" spans="1:9" x14ac:dyDescent="0.25">
      <c r="A63">
        <v>229</v>
      </c>
      <c r="C63" s="1">
        <v>43074</v>
      </c>
      <c r="D63" s="1"/>
      <c r="E63" t="s">
        <v>9</v>
      </c>
      <c r="F63" s="3">
        <v>-7778</v>
      </c>
      <c r="G63"/>
      <c r="H63" t="s">
        <v>98</v>
      </c>
      <c r="I63" s="2"/>
    </row>
    <row r="64" spans="1:9" x14ac:dyDescent="0.25">
      <c r="A64">
        <v>124001</v>
      </c>
      <c r="C64" s="1">
        <v>43096</v>
      </c>
      <c r="D64" s="1"/>
      <c r="E64" t="s">
        <v>15</v>
      </c>
      <c r="F64" s="3">
        <v>-173.87</v>
      </c>
      <c r="G64"/>
      <c r="H64" t="s">
        <v>99</v>
      </c>
      <c r="I64" s="2"/>
    </row>
    <row r="65" spans="1:10" x14ac:dyDescent="0.25">
      <c r="A65">
        <v>124002</v>
      </c>
      <c r="C65" s="1">
        <v>43095</v>
      </c>
      <c r="D65" s="1"/>
      <c r="E65" t="s">
        <v>12</v>
      </c>
      <c r="F65" s="3">
        <v>-535.64</v>
      </c>
      <c r="G65"/>
      <c r="H65" t="s">
        <v>88</v>
      </c>
      <c r="I65" s="2"/>
    </row>
    <row r="66" spans="1:10" x14ac:dyDescent="0.25">
      <c r="A66">
        <v>124003</v>
      </c>
      <c r="C66" s="1">
        <v>43079</v>
      </c>
      <c r="D66" s="1"/>
      <c r="E66" t="s">
        <v>18</v>
      </c>
      <c r="F66" s="3">
        <v>-166.56</v>
      </c>
      <c r="G66"/>
      <c r="H66" t="s">
        <v>18</v>
      </c>
      <c r="I66" s="2"/>
    </row>
    <row r="67" spans="1:10" x14ac:dyDescent="0.25">
      <c r="A67">
        <v>124004</v>
      </c>
      <c r="C67" s="1">
        <v>43080</v>
      </c>
      <c r="D67" s="1"/>
      <c r="E67" t="s">
        <v>11</v>
      </c>
      <c r="F67" s="3">
        <v>-474.54</v>
      </c>
      <c r="G67"/>
      <c r="H67" t="s">
        <v>89</v>
      </c>
      <c r="I67" s="2"/>
    </row>
    <row r="68" spans="1:10" x14ac:dyDescent="0.25">
      <c r="A68">
        <v>124008</v>
      </c>
      <c r="C68" s="1">
        <v>43088</v>
      </c>
      <c r="D68" s="1"/>
      <c r="E68" t="s">
        <v>16</v>
      </c>
      <c r="F68" s="3">
        <v>-446.49</v>
      </c>
      <c r="G68"/>
      <c r="H68" t="s">
        <v>93</v>
      </c>
      <c r="I68" s="2"/>
    </row>
    <row r="69" spans="1:10" x14ac:dyDescent="0.25">
      <c r="A69">
        <v>124009</v>
      </c>
      <c r="C69" s="1">
        <v>43088</v>
      </c>
      <c r="D69" s="1"/>
      <c r="E69" t="s">
        <v>16</v>
      </c>
      <c r="F69" s="3">
        <v>-1471.26</v>
      </c>
      <c r="G69"/>
      <c r="H69" t="s">
        <v>100</v>
      </c>
      <c r="I69" s="2"/>
    </row>
    <row r="70" spans="1:10" x14ac:dyDescent="0.25">
      <c r="A70">
        <v>124010</v>
      </c>
      <c r="C70" s="1">
        <v>43080</v>
      </c>
      <c r="D70" s="1"/>
      <c r="E70" t="s">
        <v>31</v>
      </c>
      <c r="F70" s="3">
        <v>-91.48</v>
      </c>
      <c r="G70"/>
      <c r="H70" t="s">
        <v>94</v>
      </c>
      <c r="I70" s="2"/>
    </row>
    <row r="71" spans="1:10" x14ac:dyDescent="0.25">
      <c r="A71">
        <v>124011</v>
      </c>
      <c r="C71" s="1">
        <v>43098</v>
      </c>
      <c r="D71" s="1"/>
      <c r="E71" t="s">
        <v>16</v>
      </c>
      <c r="F71" s="3">
        <v>-10</v>
      </c>
      <c r="G71"/>
      <c r="H71" t="s">
        <v>95</v>
      </c>
      <c r="I71" s="2"/>
    </row>
    <row r="72" spans="1:10" x14ac:dyDescent="0.25">
      <c r="A72">
        <v>124012</v>
      </c>
      <c r="C72" s="1">
        <v>43077</v>
      </c>
      <c r="D72" s="1"/>
      <c r="E72" t="s">
        <v>23</v>
      </c>
      <c r="F72" s="3">
        <v>-102.85</v>
      </c>
      <c r="G72" s="4"/>
      <c r="H72" t="s">
        <v>96</v>
      </c>
      <c r="I72" s="2"/>
    </row>
    <row r="73" spans="1:10" x14ac:dyDescent="0.25">
      <c r="A73"/>
      <c r="C73" s="1"/>
      <c r="D73" s="1"/>
      <c r="F73" s="8"/>
      <c r="G73" s="4"/>
      <c r="H73"/>
      <c r="I73" s="2"/>
    </row>
    <row r="74" spans="1:10" x14ac:dyDescent="0.25">
      <c r="A74"/>
      <c r="C74" s="1"/>
      <c r="D74" s="1"/>
      <c r="F74" s="3"/>
      <c r="G74"/>
      <c r="H74"/>
      <c r="I74" s="2"/>
    </row>
    <row r="75" spans="1:10" x14ac:dyDescent="0.25">
      <c r="C75" s="1">
        <v>43100</v>
      </c>
      <c r="E75" t="s">
        <v>103</v>
      </c>
      <c r="F75" s="17">
        <f>SUM(F7:F73)</f>
        <v>35696.149999999972</v>
      </c>
      <c r="H75" s="4"/>
      <c r="I75" s="4"/>
      <c r="J75" s="3"/>
    </row>
    <row r="76" spans="1:10" ht="15.75" thickBot="1" x14ac:dyDescent="0.3">
      <c r="F76" s="18"/>
    </row>
    <row r="77" spans="1:10" ht="15.75" thickTop="1" x14ac:dyDescent="0.25"/>
  </sheetData>
  <pageMargins left="0.45" right="0.45" top="0.25" bottom="0.5" header="0.3" footer="0.3"/>
  <pageSetup scale="86" orientation="portrait" r:id="rId1"/>
  <headerFooter>
    <oddFooter>&amp;L&amp;F\&amp;A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Reconciled-Dec 2017</vt:lpstr>
      <vt:lpstr>'Reconciled-Dec 2017'!Print_Area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Accounting</cp:lastModifiedBy>
  <cp:lastPrinted>2018-01-21T20:37:55Z</cp:lastPrinted>
  <dcterms:created xsi:type="dcterms:W3CDTF">2015-10-04T17:51:35Z</dcterms:created>
  <dcterms:modified xsi:type="dcterms:W3CDTF">2018-01-31T02:21:49Z</dcterms:modified>
</cp:coreProperties>
</file>